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1 полугодие" sheetId="4" r:id="rId1"/>
  </sheets>
  <calcPr calcId="152511"/>
</workbook>
</file>

<file path=xl/calcChain.xml><?xml version="1.0" encoding="utf-8"?>
<calcChain xmlns="http://schemas.openxmlformats.org/spreadsheetml/2006/main">
  <c r="J43" i="4" l="1"/>
  <c r="I43" i="4"/>
  <c r="I46" i="4" s="1"/>
  <c r="H43" i="4"/>
  <c r="G43" i="4"/>
  <c r="G46" i="4" s="1"/>
  <c r="F43" i="4"/>
  <c r="E43" i="4"/>
  <c r="E46" i="4" s="1"/>
  <c r="D43" i="4"/>
  <c r="B43" i="4"/>
  <c r="B46" i="4" s="1"/>
  <c r="B23" i="4"/>
  <c r="J23" i="4"/>
  <c r="J46" i="4" s="1"/>
  <c r="I23" i="4"/>
  <c r="H23" i="4"/>
  <c r="H46" i="4" s="1"/>
  <c r="G23" i="4"/>
  <c r="F23" i="4"/>
  <c r="F46" i="4" s="1"/>
  <c r="E23" i="4"/>
  <c r="D23" i="4"/>
  <c r="D46" i="4" s="1"/>
</calcChain>
</file>

<file path=xl/sharedStrings.xml><?xml version="1.0" encoding="utf-8"?>
<sst xmlns="http://schemas.openxmlformats.org/spreadsheetml/2006/main" count="45" uniqueCount="44">
  <si>
    <t>Кварталы</t>
  </si>
  <si>
    <t>Приход</t>
  </si>
  <si>
    <t>Выполненные работы и материалы</t>
  </si>
  <si>
    <t>Расход</t>
  </si>
  <si>
    <t>Остаток средств</t>
  </si>
  <si>
    <t>Стоимость материалов</t>
  </si>
  <si>
    <t>Стоимость канцтоваров</t>
  </si>
  <si>
    <t>Почтовые расходы</t>
  </si>
  <si>
    <t>Заработная плата</t>
  </si>
  <si>
    <t>Оплата за выполненные работы</t>
  </si>
  <si>
    <t>Оплата электронных отчетов</t>
  </si>
  <si>
    <t>1 квартал</t>
  </si>
  <si>
    <t>Остаток денежных средств на 1 января 2018 г. 13 734,06 руб.</t>
  </si>
  <si>
    <t>Расходы на расчетный счет в банке для отчислений</t>
  </si>
  <si>
    <t>январь</t>
  </si>
  <si>
    <t>1. Замена 6 светильников, ламп, замена выключателя в 3 подъезде (Храбрых Г.)</t>
  </si>
  <si>
    <t>2. Замки на межэтажные щитовые</t>
  </si>
  <si>
    <t>3. Уголки-ушко, саморезы для межэтажных щитовых (15 шт)</t>
  </si>
  <si>
    <t>февраль</t>
  </si>
  <si>
    <t>2. 15 уголков-ушек</t>
  </si>
  <si>
    <t>март</t>
  </si>
  <si>
    <t>1. Чистка канализации в 3 подъезде (Храбрых Е.)</t>
  </si>
  <si>
    <t>2. Карбид, два шаровых крана, два винтеля при ревизии труб гор. воды и сварка на отоплении</t>
  </si>
  <si>
    <t>3. Кран с муфтой и американкой нра стояк по горячей воде</t>
  </si>
  <si>
    <t>4. Замок на межэтажную щитовую в 3 подъезде</t>
  </si>
  <si>
    <t>Сборы и расходы ТСЖ "Казбек" за 1 квартал 2018 г.</t>
  </si>
  <si>
    <t>1. Услуги по размещению информации на сайте ГИС ЖКХ (Сабаева А.)</t>
  </si>
  <si>
    <t>2 квартал</t>
  </si>
  <si>
    <t>апрель</t>
  </si>
  <si>
    <t>май</t>
  </si>
  <si>
    <t>2. Осмотр вентканалов</t>
  </si>
  <si>
    <t>3. Краска для подъездов, известь</t>
  </si>
  <si>
    <t>4. Профиль для цветника</t>
  </si>
  <si>
    <t>июнь</t>
  </si>
  <si>
    <t>1. Покос травы (Меткалик А.)</t>
  </si>
  <si>
    <t>1. Шпатлевка, покраска подъздов 
(Канатова Н.)</t>
  </si>
  <si>
    <t>3. Сетка для елок</t>
  </si>
  <si>
    <t>4. Доски для двух лавочек</t>
  </si>
  <si>
    <t>2. Краска, уайт-спирит для
 подъездов</t>
  </si>
  <si>
    <t>5. Краска для подъезда, масло
 для досок</t>
  </si>
  <si>
    <t>6. Детали для межэтажных
 электрощитовых</t>
  </si>
  <si>
    <t>7. Арматура для цветника, 
уголок для лавочки</t>
  </si>
  <si>
    <t>ИТОГО:</t>
  </si>
  <si>
    <t>ИТОГО за
 полугодие: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</si>
</sst>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4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1" fillId="0" borderId="3" xfId="0" applyFont="1" applyBorder="1" applyAlignment="1">
      <alignment vertical="top" wrapText="1"/>
    </xf>
    <xf numFmtId="0" fontId="1" fillId="2" borderId="3" xfId="0" applyFont="1" applyFill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3" xfId="0" applyFont="1" applyBorder="1" applyAlignment="1">
      <alignment vertical="top"/>
    </xf>
    <xf numFmtId="0" fontId="1" fillId="2" borderId="5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1" fillId="2" borderId="7" xfId="0" applyFont="1" applyFill="1" applyBorder="1" applyAlignment="1">
      <alignment vertical="top"/>
    </xf>
    <xf numFmtId="0" fontId="1" fillId="2" borderId="1" xfId="0" applyFont="1" applyFill="1" applyBorder="1" applyAlignment="1">
      <alignment vertical="top"/>
    </xf>
    <xf numFmtId="0" fontId="3" fillId="2" borderId="0" xfId="0" applyFont="1" applyFill="1"/>
    <xf numFmtId="0" fontId="4" fillId="0" borderId="2" xfId="0" applyFont="1" applyBorder="1"/>
    <xf numFmtId="0" fontId="1" fillId="0" borderId="3" xfId="0" applyFont="1" applyBorder="1"/>
    <xf numFmtId="0" fontId="1" fillId="2" borderId="3" xfId="0" applyFont="1" applyFill="1" applyBorder="1"/>
    <xf numFmtId="0" fontId="4" fillId="0" borderId="3" xfId="0" applyFont="1" applyBorder="1"/>
    <xf numFmtId="0" fontId="3" fillId="0" borderId="3" xfId="0" applyFont="1" applyBorder="1"/>
    <xf numFmtId="0" fontId="3" fillId="2" borderId="3" xfId="0" applyFont="1" applyFill="1" applyBorder="1"/>
    <xf numFmtId="0" fontId="3" fillId="0" borderId="4" xfId="0" applyFont="1" applyBorder="1"/>
    <xf numFmtId="0" fontId="1" fillId="0" borderId="2" xfId="0" applyFont="1" applyBorder="1"/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4" xfId="0" applyFont="1" applyBorder="1"/>
    <xf numFmtId="0" fontId="7" fillId="2" borderId="1" xfId="0" applyFont="1" applyFill="1" applyBorder="1" applyAlignment="1">
      <alignment vertical="top"/>
    </xf>
    <xf numFmtId="0" fontId="3" fillId="0" borderId="1" xfId="0" applyFont="1" applyBorder="1"/>
    <xf numFmtId="0" fontId="7" fillId="2" borderId="1" xfId="0" applyFont="1" applyFill="1" applyBorder="1"/>
    <xf numFmtId="0" fontId="3" fillId="0" borderId="1" xfId="0" applyFont="1" applyBorder="1" applyAlignment="1">
      <alignment wrapText="1"/>
    </xf>
    <xf numFmtId="0" fontId="6" fillId="0" borderId="1" xfId="0" applyFont="1" applyBorder="1"/>
    <xf numFmtId="0" fontId="4" fillId="0" borderId="8" xfId="0" applyFont="1" applyBorder="1" applyAlignment="1">
      <alignment horizontal="center" vertical="top"/>
    </xf>
    <xf numFmtId="0" fontId="4" fillId="0" borderId="9" xfId="0" applyFont="1" applyBorder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9"/>
  <sheetViews>
    <sheetView tabSelected="1" workbookViewId="0">
      <selection activeCell="B19" sqref="B19"/>
    </sheetView>
  </sheetViews>
  <sheetFormatPr defaultRowHeight="15" x14ac:dyDescent="0.25"/>
  <cols>
    <col min="1" max="1" width="12.140625" customWidth="1"/>
    <col min="2" max="2" width="11.7109375" customWidth="1"/>
    <col min="3" max="3" width="23.5703125" customWidth="1"/>
    <col min="4" max="4" width="10.42578125" customWidth="1"/>
    <col min="5" max="5" width="11.140625" customWidth="1"/>
    <col min="7" max="7" width="10.42578125" customWidth="1"/>
    <col min="8" max="8" width="10.140625" customWidth="1"/>
    <col min="9" max="9" width="13.28515625" customWidth="1"/>
    <col min="10" max="10" width="11.28515625" customWidth="1"/>
  </cols>
  <sheetData>
    <row r="1" spans="1:15" ht="18.75" x14ac:dyDescent="0.3">
      <c r="A1" s="3" t="s">
        <v>25</v>
      </c>
      <c r="B1" s="3"/>
      <c r="C1" s="3"/>
      <c r="D1" s="3"/>
      <c r="E1" s="3"/>
      <c r="F1" s="3"/>
      <c r="G1" s="1"/>
    </row>
    <row r="2" spans="1:15" ht="6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x14ac:dyDescent="0.25">
      <c r="A3" s="2" t="s">
        <v>12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ht="7.5" customHeight="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28.5" customHeight="1" x14ac:dyDescent="0.25">
      <c r="A5" s="37" t="s">
        <v>0</v>
      </c>
      <c r="B5" s="37" t="s">
        <v>1</v>
      </c>
      <c r="C5" s="37" t="s">
        <v>2</v>
      </c>
      <c r="D5" s="36" t="s">
        <v>3</v>
      </c>
      <c r="E5" s="36"/>
      <c r="F5" s="36"/>
      <c r="G5" s="36"/>
      <c r="H5" s="36"/>
      <c r="I5" s="36"/>
      <c r="J5" s="36"/>
      <c r="K5" s="37" t="s">
        <v>4</v>
      </c>
      <c r="L5" s="2"/>
      <c r="M5" s="2"/>
      <c r="N5" s="2"/>
      <c r="O5" s="2"/>
    </row>
    <row r="6" spans="1:15" ht="69" customHeight="1" x14ac:dyDescent="0.25">
      <c r="A6" s="37"/>
      <c r="B6" s="37"/>
      <c r="C6" s="37"/>
      <c r="D6" s="4" t="s">
        <v>5</v>
      </c>
      <c r="E6" s="4" t="s">
        <v>6</v>
      </c>
      <c r="F6" s="4" t="s">
        <v>7</v>
      </c>
      <c r="G6" s="4" t="s">
        <v>8</v>
      </c>
      <c r="H6" s="4" t="s">
        <v>13</v>
      </c>
      <c r="I6" s="4" t="s">
        <v>9</v>
      </c>
      <c r="J6" s="4" t="s">
        <v>10</v>
      </c>
      <c r="K6" s="37"/>
      <c r="L6" s="2"/>
      <c r="M6" s="2"/>
      <c r="N6" s="2"/>
      <c r="O6" s="2"/>
    </row>
    <row r="7" spans="1:15" x14ac:dyDescent="0.25">
      <c r="A7" s="35" t="s">
        <v>11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2"/>
      <c r="M7" s="2"/>
      <c r="N7" s="2"/>
      <c r="O7" s="2"/>
    </row>
    <row r="8" spans="1:15" x14ac:dyDescent="0.25">
      <c r="A8" s="9" t="s">
        <v>14</v>
      </c>
      <c r="B8" s="9">
        <v>24760</v>
      </c>
      <c r="C8" s="5"/>
      <c r="D8" s="5"/>
      <c r="E8" s="5">
        <v>550</v>
      </c>
      <c r="F8" s="5">
        <v>0</v>
      </c>
      <c r="G8" s="5">
        <v>12500</v>
      </c>
      <c r="H8" s="5">
        <v>7000</v>
      </c>
      <c r="I8" s="5"/>
      <c r="J8" s="5">
        <v>3040</v>
      </c>
      <c r="K8" s="9">
        <v>12658.06</v>
      </c>
      <c r="L8" s="2"/>
      <c r="M8" s="2"/>
      <c r="N8" s="2"/>
      <c r="O8" s="2"/>
    </row>
    <row r="9" spans="1:15" ht="33.75" x14ac:dyDescent="0.25">
      <c r="A9" s="6"/>
      <c r="B9" s="6"/>
      <c r="C9" s="7" t="s">
        <v>15</v>
      </c>
      <c r="D9" s="6"/>
      <c r="E9" s="6"/>
      <c r="F9" s="6"/>
      <c r="G9" s="6"/>
      <c r="H9" s="6"/>
      <c r="I9" s="6">
        <v>1000</v>
      </c>
      <c r="J9" s="6"/>
      <c r="K9" s="6"/>
      <c r="L9" s="2"/>
      <c r="M9" s="2"/>
      <c r="N9" s="2"/>
      <c r="O9" s="2"/>
    </row>
    <row r="10" spans="1:15" ht="22.5" x14ac:dyDescent="0.25">
      <c r="A10" s="6"/>
      <c r="B10" s="6"/>
      <c r="C10" s="7" t="s">
        <v>16</v>
      </c>
      <c r="D10" s="6">
        <v>1500</v>
      </c>
      <c r="E10" s="6"/>
      <c r="F10" s="6"/>
      <c r="G10" s="6"/>
      <c r="H10" s="6"/>
      <c r="I10" s="6"/>
      <c r="J10" s="6"/>
      <c r="K10" s="6"/>
      <c r="L10" s="2"/>
      <c r="M10" s="2"/>
      <c r="N10" s="2"/>
      <c r="O10" s="2"/>
    </row>
    <row r="11" spans="1:15" ht="22.5" x14ac:dyDescent="0.25">
      <c r="A11" s="6"/>
      <c r="B11" s="6"/>
      <c r="C11" s="7" t="s">
        <v>17</v>
      </c>
      <c r="D11" s="6">
        <v>246</v>
      </c>
      <c r="E11" s="6"/>
      <c r="F11" s="6"/>
      <c r="G11" s="6"/>
      <c r="H11" s="6"/>
      <c r="I11" s="6"/>
      <c r="J11" s="6"/>
      <c r="K11" s="6"/>
      <c r="L11" s="2"/>
      <c r="M11" s="2"/>
      <c r="N11" s="2"/>
      <c r="O11" s="2"/>
    </row>
    <row r="12" spans="1:15" x14ac:dyDescent="0.2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2"/>
      <c r="M12" s="2"/>
      <c r="N12" s="2"/>
      <c r="O12" s="2"/>
    </row>
    <row r="13" spans="1:15" x14ac:dyDescent="0.25">
      <c r="A13" s="10" t="s">
        <v>18</v>
      </c>
      <c r="B13" s="10">
        <v>32297</v>
      </c>
      <c r="C13" s="6"/>
      <c r="D13" s="6"/>
      <c r="E13" s="6">
        <v>783</v>
      </c>
      <c r="F13" s="6">
        <v>0</v>
      </c>
      <c r="G13" s="6">
        <v>12500</v>
      </c>
      <c r="H13" s="6">
        <v>6970</v>
      </c>
      <c r="I13" s="6"/>
      <c r="J13" s="6">
        <v>1780</v>
      </c>
      <c r="K13" s="10">
        <v>17697.060000000001</v>
      </c>
      <c r="L13" s="2"/>
      <c r="M13" s="2"/>
      <c r="N13" s="2"/>
      <c r="O13" s="2"/>
    </row>
    <row r="14" spans="1:15" ht="33.75" x14ac:dyDescent="0.25">
      <c r="A14" s="6"/>
      <c r="B14" s="6"/>
      <c r="C14" s="7" t="s">
        <v>26</v>
      </c>
      <c r="D14" s="6"/>
      <c r="E14" s="6"/>
      <c r="F14" s="6"/>
      <c r="G14" s="6"/>
      <c r="H14" s="6"/>
      <c r="I14" s="6">
        <v>5000</v>
      </c>
      <c r="J14" s="6"/>
      <c r="K14" s="6"/>
      <c r="L14" s="2"/>
      <c r="M14" s="2"/>
      <c r="N14" s="2"/>
      <c r="O14" s="2"/>
    </row>
    <row r="15" spans="1:15" x14ac:dyDescent="0.25">
      <c r="A15" s="6"/>
      <c r="B15" s="6"/>
      <c r="C15" s="6" t="s">
        <v>19</v>
      </c>
      <c r="D15" s="6">
        <v>225</v>
      </c>
      <c r="E15" s="6"/>
      <c r="F15" s="6"/>
      <c r="G15" s="6"/>
      <c r="H15" s="6"/>
      <c r="I15" s="6"/>
      <c r="J15" s="6"/>
      <c r="K15" s="6"/>
      <c r="L15" s="2"/>
      <c r="M15" s="2"/>
      <c r="N15" s="2"/>
      <c r="O15" s="2"/>
    </row>
    <row r="16" spans="1:15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2"/>
      <c r="M16" s="2"/>
      <c r="N16" s="2"/>
      <c r="O16" s="2"/>
    </row>
    <row r="17" spans="1:15" x14ac:dyDescent="0.25">
      <c r="A17" s="10" t="s">
        <v>20</v>
      </c>
      <c r="B17" s="10">
        <v>32115</v>
      </c>
      <c r="C17" s="6"/>
      <c r="D17" s="6"/>
      <c r="E17" s="6">
        <v>528</v>
      </c>
      <c r="F17" s="6">
        <v>66.959999999999994</v>
      </c>
      <c r="G17" s="6">
        <v>12500</v>
      </c>
      <c r="H17" s="6">
        <v>7000</v>
      </c>
      <c r="I17" s="6"/>
      <c r="J17" s="6">
        <v>150</v>
      </c>
      <c r="K17" s="10">
        <v>25294.1</v>
      </c>
      <c r="L17" s="2"/>
      <c r="M17" s="2"/>
      <c r="N17" s="2"/>
      <c r="O17" s="2"/>
    </row>
    <row r="18" spans="1:15" ht="22.5" x14ac:dyDescent="0.25">
      <c r="A18" s="6"/>
      <c r="B18" s="6"/>
      <c r="C18" s="7" t="s">
        <v>21</v>
      </c>
      <c r="D18" s="6"/>
      <c r="E18" s="6"/>
      <c r="F18" s="6"/>
      <c r="G18" s="6"/>
      <c r="H18" s="6"/>
      <c r="I18" s="6">
        <v>500</v>
      </c>
      <c r="J18" s="6"/>
      <c r="K18" s="6"/>
      <c r="L18" s="2"/>
      <c r="M18" s="2"/>
      <c r="N18" s="2"/>
      <c r="O18" s="2"/>
    </row>
    <row r="19" spans="1:15" ht="38.25" customHeight="1" x14ac:dyDescent="0.25">
      <c r="A19" s="6"/>
      <c r="B19" s="6"/>
      <c r="C19" s="7" t="s">
        <v>22</v>
      </c>
      <c r="D19" s="6">
        <v>2800</v>
      </c>
      <c r="E19" s="6"/>
      <c r="F19" s="6"/>
      <c r="G19" s="6"/>
      <c r="H19" s="6"/>
      <c r="I19" s="6"/>
      <c r="J19" s="6"/>
      <c r="K19" s="6"/>
      <c r="L19" s="2"/>
      <c r="M19" s="2"/>
      <c r="N19" s="2"/>
      <c r="O19" s="2"/>
    </row>
    <row r="20" spans="1:15" ht="24.75" customHeight="1" x14ac:dyDescent="0.25">
      <c r="A20" s="6"/>
      <c r="B20" s="6"/>
      <c r="C20" s="7" t="s">
        <v>23</v>
      </c>
      <c r="D20" s="6">
        <v>870</v>
      </c>
      <c r="E20" s="6"/>
      <c r="F20" s="6"/>
      <c r="G20" s="6"/>
      <c r="H20" s="6"/>
      <c r="I20" s="6"/>
      <c r="J20" s="6"/>
      <c r="K20" s="6"/>
      <c r="L20" s="2"/>
      <c r="M20" s="2"/>
      <c r="N20" s="2"/>
      <c r="O20" s="2"/>
    </row>
    <row r="21" spans="1:15" ht="22.5" x14ac:dyDescent="0.25">
      <c r="A21" s="6"/>
      <c r="B21" s="6"/>
      <c r="C21" s="7" t="s">
        <v>24</v>
      </c>
      <c r="D21" s="6">
        <v>100</v>
      </c>
      <c r="E21" s="6"/>
      <c r="F21" s="6"/>
      <c r="G21" s="6"/>
      <c r="H21" s="6"/>
      <c r="I21" s="6"/>
      <c r="J21" s="6"/>
      <c r="K21" s="6"/>
      <c r="L21" s="2"/>
      <c r="M21" s="2"/>
      <c r="N21" s="2"/>
      <c r="O21" s="2"/>
    </row>
    <row r="22" spans="1:15" x14ac:dyDescent="0.25">
      <c r="A22" s="11"/>
      <c r="B22" s="12"/>
      <c r="C22" s="12"/>
      <c r="D22" s="12"/>
      <c r="E22" s="12"/>
      <c r="F22" s="12"/>
      <c r="G22" s="12"/>
      <c r="H22" s="12"/>
      <c r="I22" s="12"/>
      <c r="J22" s="12"/>
      <c r="K22" s="13"/>
      <c r="L22" s="2"/>
      <c r="M22" s="2"/>
      <c r="N22" s="2"/>
      <c r="O22" s="2"/>
    </row>
    <row r="23" spans="1:15" x14ac:dyDescent="0.25">
      <c r="A23" s="27" t="s">
        <v>42</v>
      </c>
      <c r="B23" s="27">
        <f>SUM(B8:B21)</f>
        <v>89172</v>
      </c>
      <c r="C23" s="27"/>
      <c r="D23" s="27">
        <f>SUM(D8:D22)</f>
        <v>5741</v>
      </c>
      <c r="E23" s="27">
        <f>SUM(E8:E22)</f>
        <v>1861</v>
      </c>
      <c r="F23" s="27">
        <f>SUM(F8:F21)</f>
        <v>66.959999999999994</v>
      </c>
      <c r="G23" s="27">
        <f>SUM(G8:G21)</f>
        <v>37500</v>
      </c>
      <c r="H23" s="27">
        <f>SUM(H8:H21)</f>
        <v>20970</v>
      </c>
      <c r="I23" s="27">
        <f>SUM(I8:I21)</f>
        <v>6500</v>
      </c>
      <c r="J23" s="27">
        <f>SUM(J8:J21)</f>
        <v>4970</v>
      </c>
      <c r="K23" s="14"/>
      <c r="L23" s="2"/>
      <c r="M23" s="2"/>
      <c r="N23" s="2"/>
      <c r="O23" s="2"/>
    </row>
    <row r="24" spans="1:15" x14ac:dyDescent="0.25">
      <c r="A24" s="32" t="s">
        <v>27</v>
      </c>
      <c r="B24" s="33"/>
      <c r="C24" s="33"/>
      <c r="D24" s="33"/>
      <c r="E24" s="33"/>
      <c r="F24" s="33"/>
      <c r="G24" s="33"/>
      <c r="H24" s="33"/>
      <c r="I24" s="33"/>
      <c r="J24" s="33"/>
      <c r="K24" s="34"/>
      <c r="L24" s="2"/>
      <c r="M24" s="2"/>
      <c r="N24" s="2"/>
      <c r="O24" s="2"/>
    </row>
    <row r="25" spans="1:15" x14ac:dyDescent="0.25">
      <c r="A25" s="16" t="s">
        <v>28</v>
      </c>
      <c r="B25" s="16">
        <v>27012</v>
      </c>
      <c r="C25" s="23"/>
      <c r="D25" s="23"/>
      <c r="E25" s="23">
        <v>0</v>
      </c>
      <c r="F25" s="23">
        <v>0</v>
      </c>
      <c r="G25" s="23">
        <v>12500</v>
      </c>
      <c r="H25" s="23">
        <v>7700</v>
      </c>
      <c r="I25" s="23">
        <v>0</v>
      </c>
      <c r="J25" s="23">
        <v>1250</v>
      </c>
      <c r="K25" s="16">
        <v>25856.1</v>
      </c>
      <c r="L25" s="2"/>
      <c r="M25" s="2"/>
      <c r="N25" s="2"/>
      <c r="O25" s="2"/>
    </row>
    <row r="26" spans="1:15" x14ac:dyDescent="0.25">
      <c r="A26" s="17"/>
      <c r="B26" s="17"/>
      <c r="C26" s="17"/>
      <c r="D26" s="17"/>
      <c r="E26" s="17"/>
      <c r="F26" s="17"/>
      <c r="G26" s="17"/>
      <c r="H26" s="17">
        <v>5000</v>
      </c>
      <c r="I26" s="17"/>
      <c r="J26" s="17"/>
      <c r="K26" s="17"/>
      <c r="L26" s="2"/>
      <c r="M26" s="2"/>
      <c r="N26" s="2"/>
      <c r="O26" s="2"/>
    </row>
    <row r="27" spans="1:15" x14ac:dyDescent="0.25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2"/>
      <c r="M27" s="2"/>
      <c r="N27" s="2"/>
      <c r="O27" s="2"/>
    </row>
    <row r="28" spans="1:15" x14ac:dyDescent="0.25">
      <c r="A28" s="19" t="s">
        <v>29</v>
      </c>
      <c r="B28" s="19">
        <v>38266</v>
      </c>
      <c r="C28" s="17"/>
      <c r="D28" s="17"/>
      <c r="E28" s="17">
        <v>0</v>
      </c>
      <c r="F28" s="17">
        <v>0</v>
      </c>
      <c r="G28" s="17">
        <v>12500</v>
      </c>
      <c r="H28" s="17">
        <v>7500</v>
      </c>
      <c r="I28" s="17"/>
      <c r="J28" s="17">
        <v>230</v>
      </c>
      <c r="K28" s="19">
        <v>36572.1</v>
      </c>
      <c r="L28" s="2"/>
      <c r="M28" s="2"/>
      <c r="N28" s="2"/>
      <c r="O28" s="2"/>
    </row>
    <row r="29" spans="1:15" x14ac:dyDescent="0.25">
      <c r="A29" s="17"/>
      <c r="B29" s="17"/>
      <c r="C29" s="17" t="s">
        <v>34</v>
      </c>
      <c r="D29" s="17"/>
      <c r="E29" s="17"/>
      <c r="F29" s="17"/>
      <c r="G29" s="17"/>
      <c r="H29" s="17"/>
      <c r="I29" s="17">
        <v>1500</v>
      </c>
      <c r="J29" s="17"/>
      <c r="K29" s="17"/>
      <c r="L29" s="2"/>
      <c r="M29" s="2"/>
      <c r="N29" s="2"/>
      <c r="O29" s="2"/>
    </row>
    <row r="30" spans="1:15" x14ac:dyDescent="0.25">
      <c r="A30" s="17"/>
      <c r="B30" s="17"/>
      <c r="C30" s="17" t="s">
        <v>30</v>
      </c>
      <c r="D30" s="17"/>
      <c r="E30" s="17"/>
      <c r="F30" s="17"/>
      <c r="G30" s="17"/>
      <c r="H30" s="17"/>
      <c r="I30" s="17">
        <v>1800</v>
      </c>
      <c r="J30" s="17"/>
      <c r="K30" s="17"/>
      <c r="L30" s="2"/>
      <c r="M30" s="2"/>
      <c r="N30" s="2"/>
      <c r="O30" s="2"/>
    </row>
    <row r="31" spans="1:15" ht="15" customHeight="1" x14ac:dyDescent="0.25">
      <c r="A31" s="20"/>
      <c r="B31" s="20"/>
      <c r="C31" s="17" t="s">
        <v>31</v>
      </c>
      <c r="D31" s="17">
        <v>800</v>
      </c>
      <c r="E31" s="20"/>
      <c r="F31" s="20"/>
      <c r="G31" s="20"/>
      <c r="H31" s="20"/>
      <c r="I31" s="20"/>
      <c r="J31" s="20"/>
      <c r="K31" s="20"/>
      <c r="L31" s="2"/>
      <c r="M31" s="2"/>
      <c r="N31" s="2"/>
      <c r="O31" s="2"/>
    </row>
    <row r="32" spans="1:15" x14ac:dyDescent="0.25">
      <c r="A32" s="20"/>
      <c r="B32" s="20"/>
      <c r="C32" s="17" t="s">
        <v>32</v>
      </c>
      <c r="D32" s="17">
        <v>3220</v>
      </c>
      <c r="E32" s="20"/>
      <c r="F32" s="20"/>
      <c r="G32" s="20"/>
      <c r="H32" s="20"/>
      <c r="I32" s="20"/>
      <c r="J32" s="20"/>
      <c r="K32" s="20"/>
      <c r="L32" s="2"/>
      <c r="M32" s="2"/>
      <c r="N32" s="2"/>
      <c r="O32" s="2"/>
    </row>
    <row r="33" spans="1:15" x14ac:dyDescent="0.2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"/>
      <c r="M33" s="2"/>
      <c r="N33" s="2"/>
      <c r="O33" s="2"/>
    </row>
    <row r="34" spans="1:15" x14ac:dyDescent="0.25">
      <c r="A34" s="19" t="s">
        <v>33</v>
      </c>
      <c r="B34" s="19">
        <v>28153</v>
      </c>
      <c r="C34" s="20"/>
      <c r="D34" s="17"/>
      <c r="E34" s="17">
        <v>0</v>
      </c>
      <c r="F34" s="17">
        <v>0</v>
      </c>
      <c r="G34" s="17">
        <v>12500</v>
      </c>
      <c r="H34" s="17">
        <v>7000</v>
      </c>
      <c r="I34" s="17"/>
      <c r="J34" s="17">
        <v>150</v>
      </c>
      <c r="K34" s="19">
        <v>17712.400000000001</v>
      </c>
      <c r="L34" s="2"/>
      <c r="M34" s="2"/>
      <c r="N34" s="2"/>
      <c r="O34" s="2"/>
    </row>
    <row r="35" spans="1:15" ht="34.5" x14ac:dyDescent="0.25">
      <c r="A35" s="20"/>
      <c r="B35" s="20"/>
      <c r="C35" s="24" t="s">
        <v>35</v>
      </c>
      <c r="D35" s="17"/>
      <c r="E35" s="17"/>
      <c r="F35" s="17"/>
      <c r="G35" s="17"/>
      <c r="H35" s="17"/>
      <c r="I35" s="17">
        <v>3000</v>
      </c>
      <c r="J35" s="17"/>
      <c r="K35" s="20"/>
      <c r="L35" s="2"/>
      <c r="M35" s="2"/>
      <c r="N35" s="2"/>
      <c r="O35" s="2"/>
    </row>
    <row r="36" spans="1:15" ht="23.25" x14ac:dyDescent="0.25">
      <c r="A36" s="20"/>
      <c r="B36" s="20"/>
      <c r="C36" s="24" t="s">
        <v>38</v>
      </c>
      <c r="D36" s="17">
        <v>1339</v>
      </c>
      <c r="E36" s="17"/>
      <c r="F36" s="17"/>
      <c r="G36" s="17"/>
      <c r="H36" s="17"/>
      <c r="I36" s="17"/>
      <c r="J36" s="17"/>
      <c r="K36" s="20"/>
      <c r="L36" s="2"/>
      <c r="M36" s="2"/>
      <c r="N36" s="2"/>
      <c r="O36" s="2"/>
    </row>
    <row r="37" spans="1:15" x14ac:dyDescent="0.25">
      <c r="A37" s="20"/>
      <c r="B37" s="20"/>
      <c r="C37" s="17" t="s">
        <v>36</v>
      </c>
      <c r="D37" s="17">
        <v>320</v>
      </c>
      <c r="E37" s="17"/>
      <c r="F37" s="17"/>
      <c r="G37" s="17"/>
      <c r="H37" s="17"/>
      <c r="I37" s="17"/>
      <c r="J37" s="17"/>
      <c r="K37" s="20"/>
      <c r="L37" s="2"/>
      <c r="M37" s="2"/>
      <c r="N37" s="2"/>
      <c r="O37" s="2"/>
    </row>
    <row r="38" spans="1:15" x14ac:dyDescent="0.25">
      <c r="A38" s="20"/>
      <c r="B38" s="20"/>
      <c r="C38" s="17" t="s">
        <v>37</v>
      </c>
      <c r="D38" s="17">
        <v>6336</v>
      </c>
      <c r="E38" s="17"/>
      <c r="F38" s="17"/>
      <c r="G38" s="17"/>
      <c r="H38" s="17"/>
      <c r="I38" s="17"/>
      <c r="J38" s="17"/>
      <c r="K38" s="20"/>
      <c r="L38" s="2"/>
      <c r="M38" s="2"/>
      <c r="N38" s="2"/>
      <c r="O38" s="2"/>
    </row>
    <row r="39" spans="1:15" ht="23.25" x14ac:dyDescent="0.25">
      <c r="A39" s="20"/>
      <c r="B39" s="20"/>
      <c r="C39" s="24" t="s">
        <v>39</v>
      </c>
      <c r="D39" s="17">
        <v>950</v>
      </c>
      <c r="E39" s="17"/>
      <c r="F39" s="17"/>
      <c r="G39" s="17"/>
      <c r="H39" s="17"/>
      <c r="I39" s="17"/>
      <c r="J39" s="17"/>
      <c r="K39" s="20"/>
      <c r="L39" s="2"/>
      <c r="M39" s="2"/>
      <c r="N39" s="2"/>
      <c r="O39" s="2"/>
    </row>
    <row r="40" spans="1:15" ht="23.25" x14ac:dyDescent="0.25">
      <c r="A40" s="20"/>
      <c r="B40" s="20"/>
      <c r="C40" s="24" t="s">
        <v>40</v>
      </c>
      <c r="D40" s="17">
        <v>14405.7</v>
      </c>
      <c r="E40" s="17"/>
      <c r="F40" s="17"/>
      <c r="G40" s="17"/>
      <c r="H40" s="17"/>
      <c r="I40" s="17"/>
      <c r="J40" s="17"/>
      <c r="K40" s="20"/>
      <c r="L40" s="2"/>
      <c r="M40" s="2"/>
      <c r="N40" s="2"/>
      <c r="O40" s="2"/>
    </row>
    <row r="41" spans="1:15" ht="23.25" x14ac:dyDescent="0.25">
      <c r="A41" s="22"/>
      <c r="B41" s="22"/>
      <c r="C41" s="25" t="s">
        <v>41</v>
      </c>
      <c r="D41" s="26">
        <v>1012</v>
      </c>
      <c r="E41" s="26"/>
      <c r="F41" s="26"/>
      <c r="G41" s="26"/>
      <c r="H41" s="26"/>
      <c r="I41" s="26"/>
      <c r="J41" s="26"/>
      <c r="K41" s="22"/>
      <c r="L41" s="2"/>
      <c r="M41" s="2"/>
      <c r="N41" s="2"/>
      <c r="O41" s="2"/>
    </row>
    <row r="42" spans="1:15" x14ac:dyDescent="0.25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2"/>
      <c r="M42" s="2"/>
      <c r="N42" s="2"/>
      <c r="O42" s="2"/>
    </row>
    <row r="43" spans="1:15" x14ac:dyDescent="0.25">
      <c r="A43" s="29" t="s">
        <v>42</v>
      </c>
      <c r="B43" s="29">
        <f>SUM(B25:B41)</f>
        <v>93431</v>
      </c>
      <c r="C43" s="29"/>
      <c r="D43" s="29">
        <f t="shared" ref="D43:J43" si="0">SUM(D25:D41)</f>
        <v>28382.7</v>
      </c>
      <c r="E43" s="29">
        <f t="shared" si="0"/>
        <v>0</v>
      </c>
      <c r="F43" s="29">
        <f t="shared" si="0"/>
        <v>0</v>
      </c>
      <c r="G43" s="29">
        <f t="shared" si="0"/>
        <v>37500</v>
      </c>
      <c r="H43" s="29">
        <f t="shared" si="0"/>
        <v>27200</v>
      </c>
      <c r="I43" s="29">
        <f t="shared" si="0"/>
        <v>6300</v>
      </c>
      <c r="J43" s="29">
        <f t="shared" si="0"/>
        <v>1630</v>
      </c>
      <c r="K43" s="29"/>
      <c r="L43" s="2"/>
      <c r="M43" s="2"/>
      <c r="N43" s="2"/>
      <c r="O43" s="2"/>
    </row>
    <row r="44" spans="1:15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pans="1:15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1:15" ht="30" x14ac:dyDescent="0.25">
      <c r="A46" s="30" t="s">
        <v>43</v>
      </c>
      <c r="B46" s="31">
        <f>B23+B43</f>
        <v>182603</v>
      </c>
      <c r="C46" s="31"/>
      <c r="D46" s="31">
        <f t="shared" ref="D46:J46" si="1">D23+D43</f>
        <v>34123.699999999997</v>
      </c>
      <c r="E46" s="31">
        <f t="shared" si="1"/>
        <v>1861</v>
      </c>
      <c r="F46" s="31">
        <f t="shared" si="1"/>
        <v>66.959999999999994</v>
      </c>
      <c r="G46" s="31">
        <f t="shared" si="1"/>
        <v>75000</v>
      </c>
      <c r="H46" s="31">
        <f t="shared" si="1"/>
        <v>48170</v>
      </c>
      <c r="I46" s="31">
        <f t="shared" si="1"/>
        <v>12800</v>
      </c>
      <c r="J46" s="31">
        <f t="shared" si="1"/>
        <v>6600</v>
      </c>
      <c r="K46" s="28"/>
      <c r="L46" s="2"/>
      <c r="M46" s="2"/>
      <c r="N46" s="2"/>
      <c r="O46" s="2"/>
    </row>
    <row r="47" spans="1:15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</row>
    <row r="48" spans="1:15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</row>
    <row r="49" spans="1:15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1:15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1:15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1:15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1:15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</row>
    <row r="54" spans="1:15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</row>
    <row r="55" spans="1:15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</row>
    <row r="56" spans="1:15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</row>
    <row r="57" spans="1:15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</row>
    <row r="58" spans="1:15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</row>
    <row r="59" spans="1:15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</row>
    <row r="60" spans="1:15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</row>
    <row r="61" spans="1:15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</row>
    <row r="62" spans="1:15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</row>
    <row r="63" spans="1:15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</row>
    <row r="64" spans="1:15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</row>
    <row r="65" spans="1:15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</row>
    <row r="66" spans="1:15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</row>
    <row r="67" spans="1:15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</row>
    <row r="68" spans="1:15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</row>
    <row r="69" spans="1:15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</row>
    <row r="70" spans="1:15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</row>
    <row r="71" spans="1:15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</row>
    <row r="72" spans="1:15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</row>
    <row r="73" spans="1:15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</row>
    <row r="74" spans="1:15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</row>
    <row r="75" spans="1:15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</row>
    <row r="76" spans="1:15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</row>
    <row r="77" spans="1:15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</row>
    <row r="78" spans="1:15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</row>
    <row r="79" spans="1:15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</row>
    <row r="80" spans="1:15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</row>
    <row r="81" spans="1:15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</row>
    <row r="82" spans="1:15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</row>
    <row r="83" spans="1:15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</row>
    <row r="84" spans="1:15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</row>
    <row r="85" spans="1:15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</row>
    <row r="86" spans="1:15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</row>
    <row r="87" spans="1:15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</row>
    <row r="88" spans="1:15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</row>
    <row r="89" spans="1:15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</row>
    <row r="90" spans="1:15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</row>
    <row r="91" spans="1:15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</row>
    <row r="92" spans="1:15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</row>
    <row r="93" spans="1:15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</row>
    <row r="94" spans="1:15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</row>
    <row r="95" spans="1:15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</row>
    <row r="96" spans="1:15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</row>
    <row r="97" spans="1:15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</row>
    <row r="98" spans="1:15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</row>
    <row r="99" spans="1:15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</row>
  </sheetData>
  <mergeCells count="7">
    <mergeCell ref="A24:K24"/>
    <mergeCell ref="A7:K7"/>
    <mergeCell ref="D5:J5"/>
    <mergeCell ref="A5:A6"/>
    <mergeCell ref="B5:B6"/>
    <mergeCell ref="C5:C6"/>
    <mergeCell ref="K5:K6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полугодие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2018-07-31T11:16:08Z</dcterms:modified>
</cp:coreProperties>
</file>